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NDALUCIA\JAEN\"/>
    </mc:Choice>
  </mc:AlternateContent>
  <xr:revisionPtr revIDLastSave="0" documentId="8_{05C3023C-2E2C-4ADB-9558-37357849FBD2}" xr6:coauthVersionLast="47" xr6:coauthVersionMax="47" xr10:uidLastSave="{00000000-0000-0000-0000-000000000000}"/>
  <bookViews>
    <workbookView xWindow="1030" yWindow="1030" windowWidth="28790" windowHeight="15470" xr2:uid="{9D679350-F52B-4501-AEBF-3051224E7FB2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<sst xmlns="http://schemas.openxmlformats.org/spreadsheetml/2006/main" count="262" uniqueCount="190">
  <si>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</si>
  <si>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</si>
  <si>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</si>
  <si>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</si>
  <si>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</si>
  <si>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</si>
  <si>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</si>
  <si>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</si>
  <si>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</si>
  <si>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</si>
  <si>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</si>
  <si>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</si>
  <si>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</si>
  <si>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</si>
  <si>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UBEDA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</si>
  <si>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</si>
  <si>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</si>
  <si>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</si>
  <si>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</si>
  <si>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</si>
  <si>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</si>
  <si>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</si>
  <si>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</si>
  <si>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</si>
  <si>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</si>
  <si>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</si>
  <si>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</si>
  <si>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</si>
  <si>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</si>
  <si>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</si>
  <si>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</si>
  <si>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</si>
  <si>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</si>
  <si>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</si>
  <si>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</si>
  <si>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</si>
  <si>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Canena</t>
  </si>
  <si>
    <t>Jódar</t>
  </si>
  <si>
    <t>Rus</t>
  </si>
  <si>
    <t>Sabiote</t>
  </si>
  <si>
    <t>Torreperogil</t>
  </si>
  <si>
    <t>Úbeda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</si>
  <si>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</si>
  <si>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</si>
  <si>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</si>
  <si>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</si>
  <si>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</si>
  <si>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</si>
  <si>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</si>
  <si>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</si>
  <si>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</si>
  <si>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</si>
  <si>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</si>
  <si>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</si>
  <si>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</si>
  <si>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</si>
  <si>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</si>
  <si>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</si>
  <si>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</si>
  <si>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</si>
  <si>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</si>
  <si>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</si>
  <si>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</si>
  <si>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</si>
  <si>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</si>
  <si>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</si>
  <si>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Colombia</t>
  </si>
  <si>
    <t>Rumania</t>
  </si>
  <si>
    <t>Venezuela</t>
  </si>
  <si>
    <t>China</t>
  </si>
  <si>
    <t>Mali</t>
  </si>
  <si>
    <t>Argelia</t>
  </si>
  <si>
    <t>Paraguay</t>
  </si>
  <si>
    <t>Ucrania</t>
  </si>
  <si>
    <t>Peru</t>
  </si>
  <si>
    <t>Italia</t>
  </si>
  <si>
    <t>Argentina</t>
  </si>
  <si>
    <t>Rusia</t>
  </si>
  <si>
    <t>Republica Dominicana</t>
  </si>
  <si>
    <t>Pakistan</t>
  </si>
  <si>
    <t>Reino Unido</t>
  </si>
  <si>
    <t>Cuba</t>
  </si>
  <si>
    <t>Honduras</t>
  </si>
  <si>
    <t>Senegal</t>
  </si>
  <si>
    <t>Francia</t>
  </si>
  <si>
    <t>Portugal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</si>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</sst>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9A6EC0A2-4F61-40E4-B5CC-399F59C3645F}"/>
    <cellStyle name="Normal" xfId="0" builtinId="0"/>
    <cellStyle name="Normal 2" xfId="1" xr:uid="{B73DC0BF-A503-4E6B-9E73-53A50E8210BC}"/>
    <cellStyle name="Porcentaje 2" xfId="2" xr:uid="{D29976E7-AE96-41FD-8908-661BB7E2F1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E6D-4D92-BF96-12250A6974B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E6D-4D92-BF96-12250A6974B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E6D-4D92-BF96-12250A6974B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E6D-4D92-BF96-12250A6974B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BE6D-4D92-BF96-12250A69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62284</c:v>
              </c:pt>
              <c:pt idx="1">
                <c:v>62479</c:v>
              </c:pt>
              <c:pt idx="2">
                <c:v>62581</c:v>
              </c:pt>
              <c:pt idx="3">
                <c:v>62966</c:v>
              </c:pt>
              <c:pt idx="4">
                <c:v>62927</c:v>
              </c:pt>
              <c:pt idx="5">
                <c:v>63988</c:v>
              </c:pt>
              <c:pt idx="6">
                <c:v>64108</c:v>
              </c:pt>
              <c:pt idx="7">
                <c:v>65206</c:v>
              </c:pt>
              <c:pt idx="8">
                <c:v>65825</c:v>
              </c:pt>
              <c:pt idx="9">
                <c:v>65906</c:v>
              </c:pt>
              <c:pt idx="10" formatCode="#,##0">
                <c:v>65740</c:v>
              </c:pt>
              <c:pt idx="11" formatCode="#,##0">
                <c:v>65219</c:v>
              </c:pt>
              <c:pt idx="12" formatCode="#,##0">
                <c:v>64636</c:v>
              </c:pt>
              <c:pt idx="13" formatCode="#,##0">
                <c:v>64260</c:v>
              </c:pt>
              <c:pt idx="14" formatCode="#,##0">
                <c:v>63950</c:v>
              </c:pt>
              <c:pt idx="15" formatCode="#,##0">
                <c:v>63594</c:v>
              </c:pt>
              <c:pt idx="16" formatCode="#,##0">
                <c:v>63113</c:v>
              </c:pt>
              <c:pt idx="17" formatCode="#,##0">
                <c:v>62584</c:v>
              </c:pt>
              <c:pt idx="18" formatCode="#,##0">
                <c:v>62416</c:v>
              </c:pt>
              <c:pt idx="19" formatCode="#,##0">
                <c:v>62190</c:v>
              </c:pt>
              <c:pt idx="20" formatCode="#,##0">
                <c:v>61855</c:v>
              </c:pt>
              <c:pt idx="21" formatCode="#,##0">
                <c:v>61439</c:v>
              </c:pt>
              <c:pt idx="22" formatCode="#,##0">
                <c:v>61088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2B0-4794-9D04-414F14D87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795D-4F77-8E41-43F83E743BD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795D-4F77-8E41-43F83E743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FDF-4BBF-AF6E-0CF40F2454F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FDF-4BBF-AF6E-0CF40F2454F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FDF-4BBF-AF6E-0CF40F2454F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FDF-4BBF-AF6E-0CF40F2454F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CFDF-4BBF-AF6E-0CF40F245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4E-4CD5-ACCB-D8033B52E20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D4E-4CD5-ACCB-D8033B52E20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D4E-4CD5-ACCB-D8033B52E20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D4E-4CD5-ACCB-D8033B52E20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1D4E-4CD5-ACCB-D8033B52E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32-410C-8CB2-E63EE65782D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632-410C-8CB2-E63EE65782DB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632-410C-8CB2-E63EE65782DB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32-410C-8CB2-E63EE65782D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7632-410C-8CB2-E63EE6578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C27-4F19-8874-6A16263E591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C27-4F19-8874-6A16263E591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C27-4F19-8874-6A16263E591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C27-4F19-8874-6A16263E5910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27-4F19-8874-6A16263E5910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27-4F19-8874-6A16263E591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6C27-4F19-8874-6A16263E5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A650B06-35E4-48BA-AA2A-A5EF454C0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87516D63-8AB9-4819-9D40-C324149206D7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5A0A8501-A180-451E-A41C-C3E8E2B89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9A52299B-B545-4FD9-B952-0C766A591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EC29BEA-F75A-43DD-A1F5-7734445F7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D1AA6FFB-2C96-4747-B9CD-9A53CBCED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FA7A9886-1566-4662-BA99-EADA245C9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FDAF8D8-79A4-4AE7-94CE-DEBBFA193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3F81E7F-F2E3-403B-9DC1-8D6C8FA2C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2FA5CAE-197A-4A8E-92FF-A2231507C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07F8B916-9D1E-44CE-9895-50530FE07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4D3A9908-1D57-49A4-8749-78E47D5275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347BB309-E6EC-44AD-9E3D-03442C3D6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489E0B3A-94CB-4A61-8575-E70DC97F8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410DAEB2-1EA1-45D8-99F3-FD187594B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B30C6D9-3199-410C-8A2F-B0ACA4B83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B2AA1C1-8AFF-4635-AE4C-15FAF3885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F0FBF20-9940-4370-B5C8-03DC2BFC9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E35BB04-9735-4A9B-AAB1-D2A2827D1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C6DF43F-B55B-4C58-BD88-159224C95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58A1A4A-47E6-473A-829F-532105629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D574C-09E9-4D91-995E-B7D042BC7521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UBEDA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41EC7856-47AD-4B58-BCD4-1140934A93D1}"/>
    <hyperlink ref="B14:C14" location="Municipios!A1" display="Municipios" xr:uid="{099260FB-DD64-4C5F-BEBD-AC6F78910560}"/>
    <hyperlink ref="B16:C16" location="'Datos Demograficos'!A1" display="Datos Demograficos" xr:uid="{19F24F50-C0F8-424E-AE76-AA2E3DF9E807}"/>
    <hyperlink ref="B18:C18" location="Nacionalidades!A1" display="Nacionalidades" xr:uid="{9362CAD9-8C31-408E-BC90-1AA1CB2E6B83}"/>
    <hyperlink ref="H18:I18" location="Trabajo!A1" display="Trabajo" xr:uid="{FE86A3D4-00F0-4EC8-9718-6E450297EE82}"/>
    <hyperlink ref="E12:F12" location="'Datos Economicos'!A1" display="Datos Económicos" xr:uid="{27BF3984-5DAA-4D73-BB44-F113DE9EDACF}"/>
    <hyperlink ref="E14" location="Trafico!A1" display="Tráfico" xr:uid="{712E64DF-6088-4439-9B05-BC3F9F293DF1}"/>
    <hyperlink ref="E16:F16" location="'Plazas Turisticas'!A1" display="Plazas Turisticas" xr:uid="{8CFA7AE8-F190-46D8-BE9B-FA181F8CE1E5}"/>
    <hyperlink ref="E18:F18" location="Bancos!A1" display="Bancos" xr:uid="{265B4331-04F9-4205-91B1-394BE1CA934D}"/>
    <hyperlink ref="H12" location="Presupuestos!A1" display="Presupuestos" xr:uid="{350BFAF7-9BC3-4081-9B01-C78899CFDC62}"/>
    <hyperlink ref="H14" location="'Datos Catastrales'!A1" display="Datos Catastrales" xr:uid="{D9306F7F-E8C5-42D0-AF14-35D9795F37D8}"/>
    <hyperlink ref="H16:I16" location="Hacienda!A1" display="Hacienda" xr:uid="{820B7C08-E213-4FCA-A160-EA87118DEA6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BF8A8-6CBB-4CAB-A438-74685AD0DA20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6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816.83001613616943</v>
      </c>
      <c r="H14" s="25" t="s">
        <v>17</v>
      </c>
      <c r="I14" s="26">
        <v>6.0568289884169964E-2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61088</v>
      </c>
      <c r="H16" s="25" t="s">
        <v>17</v>
      </c>
      <c r="I16" s="26">
        <v>9.8679438822075582E-2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2.8123363017286539E-2</v>
      </c>
      <c r="H18" s="25" t="s">
        <v>20</v>
      </c>
      <c r="I18" s="26">
        <v>3.6090492767201623E-2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74.786673840615009</v>
      </c>
      <c r="H20" s="25" t="s">
        <v>20</v>
      </c>
      <c r="I20" s="33">
        <v>45.903189101212249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6.7768055919329502</v>
      </c>
      <c r="H22" s="25" t="s">
        <v>20</v>
      </c>
      <c r="I22" s="33">
        <v>10.642765505488207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1625</v>
      </c>
      <c r="H24" s="25" t="s">
        <v>17</v>
      </c>
      <c r="I24" s="26">
        <v>0.10468337305933131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13455</v>
      </c>
      <c r="H26" s="25" t="s">
        <v>17</v>
      </c>
      <c r="I26" s="26">
        <v>9.0676892387319394E-2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3961</v>
      </c>
      <c r="H28" s="25" t="s">
        <v>20</v>
      </c>
      <c r="I28" s="36">
        <v>40400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1658</v>
      </c>
      <c r="H30" s="25" t="s">
        <v>17</v>
      </c>
      <c r="I30" s="26">
        <v>7.6009718974923215E-2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30</v>
      </c>
      <c r="H32" s="25" t="s">
        <v>17</v>
      </c>
      <c r="I32" s="26">
        <v>6.726457399103139E-2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46330</v>
      </c>
      <c r="H36" s="25" t="s">
        <v>17</v>
      </c>
      <c r="I36" s="26">
        <v>9.6894482682176472E-2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64618.901430000005</v>
      </c>
      <c r="H38" s="25" t="s">
        <v>17</v>
      </c>
      <c r="I38" s="26">
        <v>8.5468222377919387E-2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14705.892456196858</v>
      </c>
      <c r="H40" s="25" t="s">
        <v>20</v>
      </c>
      <c r="I40" s="36">
        <v>15231.018062439041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2BA3183E-5E24-4465-89B5-093B6A7D5B43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842A6-A7F3-48FB-B0B3-DC086DFF0C20}">
  <sheetPr codeName="Hoja4">
    <pageSetUpPr fitToPage="1"/>
  </sheetPr>
  <dimension ref="A4:H29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816.83001613616943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59.3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6.7768055919329502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1754</v>
      </c>
    </row>
    <row r="25" spans="1:7" x14ac:dyDescent="0.3">
      <c r="B25" s="49" t="s">
        <v>37</v>
      </c>
      <c r="C25" s="50">
        <v>11362</v>
      </c>
    </row>
    <row r="26" spans="1:7" x14ac:dyDescent="0.3">
      <c r="B26" s="49" t="s">
        <v>38</v>
      </c>
      <c r="C26" s="50">
        <v>3412</v>
      </c>
    </row>
    <row r="27" spans="1:7" x14ac:dyDescent="0.3">
      <c r="B27" s="49" t="s">
        <v>39</v>
      </c>
      <c r="C27" s="50">
        <v>3780</v>
      </c>
    </row>
    <row r="28" spans="1:7" x14ac:dyDescent="0.3">
      <c r="B28" s="49" t="s">
        <v>40</v>
      </c>
      <c r="C28" s="50">
        <v>7115</v>
      </c>
    </row>
    <row r="29" spans="1:7" x14ac:dyDescent="0.3">
      <c r="B29" s="49" t="s">
        <v>41</v>
      </c>
      <c r="C29" s="50">
        <v>33665</v>
      </c>
    </row>
  </sheetData>
  <mergeCells count="3">
    <mergeCell ref="C6:E6"/>
    <mergeCell ref="C8:E8"/>
    <mergeCell ref="C10:E10"/>
  </mergeCells>
  <hyperlinks>
    <hyperlink ref="A7" location="Indice!A1" display="Índice" xr:uid="{206A4103-4D1D-4900-8787-7BDF808E3B9B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6C866-10F3-4B61-9984-EB64C5DDF4C5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61088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42</v>
      </c>
      <c r="D13" s="26">
        <v>0.50769381875327402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43</v>
      </c>
      <c r="D15" s="26">
        <v>2.8123363017286539E-2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44</v>
      </c>
      <c r="C17" s="21"/>
      <c r="D17" s="26">
        <v>0.49151549185731375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74.786673840615009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45</v>
      </c>
      <c r="H24" s="42"/>
      <c r="I24" s="58"/>
      <c r="J24" s="26">
        <v>0.20206914614981666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46</v>
      </c>
      <c r="H26" s="42"/>
      <c r="J26" s="53">
        <v>449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47</v>
      </c>
      <c r="H28" s="59"/>
      <c r="I28" s="59"/>
      <c r="J28" s="53">
        <v>206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48</v>
      </c>
      <c r="H30" s="42"/>
      <c r="J30" s="53">
        <v>638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49</v>
      </c>
      <c r="H32" s="42"/>
      <c r="J32" s="53">
        <v>-189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50</v>
      </c>
      <c r="H34" s="60"/>
      <c r="I34" s="60" t="s">
        <v>51</v>
      </c>
      <c r="J34" s="60"/>
      <c r="K34" s="23"/>
    </row>
    <row r="35" spans="1:11" ht="14" x14ac:dyDescent="0.3">
      <c r="A35" s="20"/>
      <c r="C35" s="42"/>
      <c r="G35" s="61">
        <v>8517</v>
      </c>
      <c r="H35" s="61"/>
      <c r="I35" s="61">
        <v>9937</v>
      </c>
      <c r="J35" s="61"/>
      <c r="K35" s="23"/>
    </row>
    <row r="36" spans="1:11" ht="14" x14ac:dyDescent="0.3">
      <c r="A36" s="20"/>
      <c r="C36" s="42"/>
      <c r="G36" s="62" t="s">
        <v>52</v>
      </c>
      <c r="H36" s="62" t="s">
        <v>53</v>
      </c>
      <c r="I36" s="62" t="s">
        <v>52</v>
      </c>
      <c r="J36" s="62" t="s">
        <v>53</v>
      </c>
      <c r="K36" s="23"/>
    </row>
    <row r="37" spans="1:11" ht="14" x14ac:dyDescent="0.3">
      <c r="A37" s="20"/>
      <c r="B37" s="21" t="s">
        <v>54</v>
      </c>
      <c r="C37" s="42"/>
      <c r="G37" s="63">
        <v>4394</v>
      </c>
      <c r="H37" s="63">
        <v>4123</v>
      </c>
      <c r="I37" s="63">
        <v>5111</v>
      </c>
      <c r="J37" s="63">
        <v>4826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FB347176-E0C5-4438-8DF8-ACB709B8872F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F3AA1-2EFB-4103-8FE8-2B2202E28E87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55</v>
      </c>
      <c r="C11" s="65">
        <v>59370</v>
      </c>
      <c r="D11" s="66"/>
      <c r="E11" s="67" t="s">
        <v>56</v>
      </c>
      <c r="F11" s="65">
        <v>1718</v>
      </c>
      <c r="G11" s="67" t="s">
        <v>57</v>
      </c>
      <c r="H11" s="66"/>
      <c r="I11" s="65">
        <v>426</v>
      </c>
      <c r="J11" s="67" t="s">
        <v>58</v>
      </c>
      <c r="K11" s="68">
        <v>491</v>
      </c>
    </row>
    <row r="12" spans="1:11" ht="30.75" customHeight="1" thickBot="1" x14ac:dyDescent="0.35">
      <c r="B12" s="64" t="s">
        <v>59</v>
      </c>
      <c r="C12" s="65">
        <v>654</v>
      </c>
      <c r="D12" s="67"/>
      <c r="E12" s="67" t="s">
        <v>60</v>
      </c>
      <c r="F12" s="65">
        <v>138</v>
      </c>
      <c r="G12" s="67" t="s">
        <v>61</v>
      </c>
      <c r="H12" s="67"/>
      <c r="I12" s="65">
        <v>0</v>
      </c>
      <c r="J12" s="67" t="s">
        <v>62</v>
      </c>
      <c r="K12" s="68">
        <v>9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63</v>
      </c>
      <c r="C14" s="71"/>
      <c r="D14" s="71"/>
      <c r="E14" s="72"/>
      <c r="G14" s="73" t="s">
        <v>64</v>
      </c>
      <c r="H14" s="74"/>
      <c r="I14" s="75">
        <f>'Datos Generales'!G16</f>
        <v>61088</v>
      </c>
      <c r="J14" s="69"/>
      <c r="K14" s="69"/>
    </row>
    <row r="16" spans="1:11" x14ac:dyDescent="0.3">
      <c r="B16" s="21" t="s">
        <v>65</v>
      </c>
      <c r="C16" s="76">
        <v>325</v>
      </c>
    </row>
    <row r="17" spans="2:3" x14ac:dyDescent="0.3">
      <c r="B17" s="21" t="s">
        <v>66</v>
      </c>
      <c r="C17" s="76">
        <v>264</v>
      </c>
    </row>
    <row r="18" spans="2:3" x14ac:dyDescent="0.3">
      <c r="B18" s="21" t="s">
        <v>67</v>
      </c>
      <c r="C18" s="76">
        <v>203</v>
      </c>
    </row>
    <row r="19" spans="2:3" x14ac:dyDescent="0.3">
      <c r="B19" s="21" t="s">
        <v>68</v>
      </c>
      <c r="C19" s="76">
        <v>125</v>
      </c>
    </row>
    <row r="20" spans="2:3" x14ac:dyDescent="0.3">
      <c r="B20" s="21" t="s">
        <v>69</v>
      </c>
      <c r="C20" s="76">
        <v>94</v>
      </c>
    </row>
    <row r="21" spans="2:3" x14ac:dyDescent="0.3">
      <c r="B21" s="21" t="s">
        <v>70</v>
      </c>
      <c r="C21" s="76">
        <v>73</v>
      </c>
    </row>
    <row r="22" spans="2:3" x14ac:dyDescent="0.3">
      <c r="B22" s="21" t="s">
        <v>71</v>
      </c>
      <c r="C22" s="76">
        <v>64</v>
      </c>
    </row>
    <row r="23" spans="2:3" x14ac:dyDescent="0.3">
      <c r="B23" s="21" t="s">
        <v>72</v>
      </c>
      <c r="C23" s="76">
        <v>59</v>
      </c>
    </row>
    <row r="24" spans="2:3" x14ac:dyDescent="0.3">
      <c r="B24" s="21" t="s">
        <v>73</v>
      </c>
      <c r="C24" s="76">
        <v>52</v>
      </c>
    </row>
    <row r="25" spans="2:3" x14ac:dyDescent="0.3">
      <c r="B25" s="21" t="s">
        <v>74</v>
      </c>
      <c r="C25" s="76">
        <v>43</v>
      </c>
    </row>
    <row r="26" spans="2:3" x14ac:dyDescent="0.3">
      <c r="B26" s="21" t="s">
        <v>75</v>
      </c>
      <c r="C26" s="76">
        <v>41</v>
      </c>
    </row>
    <row r="27" spans="2:3" x14ac:dyDescent="0.3">
      <c r="B27" s="21" t="s">
        <v>76</v>
      </c>
      <c r="C27" s="76">
        <v>38</v>
      </c>
    </row>
    <row r="28" spans="2:3" x14ac:dyDescent="0.3">
      <c r="B28" s="21" t="s">
        <v>77</v>
      </c>
      <c r="C28" s="76">
        <v>37</v>
      </c>
    </row>
    <row r="29" spans="2:3" x14ac:dyDescent="0.3">
      <c r="B29" s="21" t="s">
        <v>78</v>
      </c>
      <c r="C29" s="76">
        <v>36</v>
      </c>
    </row>
    <row r="30" spans="2:3" x14ac:dyDescent="0.3">
      <c r="B30" s="21" t="s">
        <v>79</v>
      </c>
      <c r="C30" s="76">
        <v>28</v>
      </c>
    </row>
    <row r="31" spans="2:3" x14ac:dyDescent="0.3">
      <c r="B31" s="21" t="s">
        <v>80</v>
      </c>
      <c r="C31" s="76">
        <v>21</v>
      </c>
    </row>
    <row r="32" spans="2:3" x14ac:dyDescent="0.3">
      <c r="B32" s="21" t="s">
        <v>81</v>
      </c>
      <c r="C32" s="76">
        <v>18</v>
      </c>
    </row>
    <row r="33" spans="2:3" x14ac:dyDescent="0.3">
      <c r="B33" s="21" t="s">
        <v>82</v>
      </c>
      <c r="C33" s="76">
        <v>18</v>
      </c>
    </row>
    <row r="34" spans="2:3" x14ac:dyDescent="0.3">
      <c r="B34" s="21" t="s">
        <v>83</v>
      </c>
      <c r="C34" s="76">
        <v>16</v>
      </c>
    </row>
    <row r="35" spans="2:3" x14ac:dyDescent="0.3">
      <c r="B35" s="21" t="s">
        <v>84</v>
      </c>
      <c r="C35" s="76">
        <v>15</v>
      </c>
    </row>
    <row r="36" spans="2:3" x14ac:dyDescent="0.3">
      <c r="B36" s="21" t="s">
        <v>85</v>
      </c>
      <c r="C36" s="76">
        <v>12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C31F7FEB-875E-4F2D-9002-E27253445FB2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BDAD3-65D3-4AC5-B871-21A9A6415DEE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86</v>
      </c>
      <c r="E12" s="78">
        <v>29397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87</v>
      </c>
      <c r="C14" s="79"/>
      <c r="D14" s="79"/>
      <c r="E14" s="78">
        <v>7781</v>
      </c>
    </row>
    <row r="15" spans="1:9" x14ac:dyDescent="0.3">
      <c r="A15" s="20"/>
      <c r="E15" s="78"/>
    </row>
    <row r="16" spans="1:9" x14ac:dyDescent="0.3">
      <c r="A16" s="20"/>
      <c r="B16" s="21" t="s">
        <v>88</v>
      </c>
      <c r="D16" s="80"/>
      <c r="E16" s="78">
        <v>3961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89</v>
      </c>
      <c r="D18" s="80"/>
      <c r="E18" s="78">
        <v>3820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90</v>
      </c>
      <c r="D20" s="80"/>
      <c r="E20" s="81">
        <v>0.22112879884225758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91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92</v>
      </c>
      <c r="E26" s="86"/>
      <c r="F26" s="86"/>
      <c r="G26" s="86"/>
      <c r="H26" s="87"/>
    </row>
    <row r="27" spans="1:16" ht="15.5" thickBot="1" x14ac:dyDescent="0.35">
      <c r="C27" s="52"/>
      <c r="D27" s="88" t="s">
        <v>93</v>
      </c>
      <c r="E27" s="88" t="s">
        <v>94</v>
      </c>
      <c r="F27" s="88" t="s">
        <v>95</v>
      </c>
      <c r="G27" s="88" t="s">
        <v>96</v>
      </c>
      <c r="H27" s="88" t="s">
        <v>97</v>
      </c>
    </row>
    <row r="28" spans="1:16" ht="38.25" customHeight="1" thickBot="1" x14ac:dyDescent="0.35">
      <c r="C28" s="88" t="s">
        <v>98</v>
      </c>
      <c r="D28" s="89">
        <v>1535</v>
      </c>
      <c r="E28" s="89">
        <v>518</v>
      </c>
      <c r="F28" s="89">
        <v>5415</v>
      </c>
      <c r="G28" s="90">
        <v>5987</v>
      </c>
      <c r="H28" s="90">
        <f>SUM(D28:G28)</f>
        <v>13455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F183DE19-E871-48A2-A3B9-E1DC03871130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A9E11-6716-4FCB-9A1B-88FD89AB25E8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100</v>
      </c>
      <c r="D13" s="94"/>
      <c r="E13" s="95"/>
      <c r="H13" s="93" t="s">
        <v>101</v>
      </c>
      <c r="I13" s="94"/>
      <c r="J13" s="94"/>
      <c r="K13" s="95"/>
      <c r="L13" s="52"/>
      <c r="M13" s="52"/>
      <c r="N13" s="93" t="s">
        <v>102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103</v>
      </c>
      <c r="D14" s="98" t="s">
        <v>104</v>
      </c>
      <c r="E14" s="98" t="s">
        <v>105</v>
      </c>
      <c r="G14" s="99"/>
      <c r="H14" s="100" t="s">
        <v>93</v>
      </c>
      <c r="I14" s="101" t="s">
        <v>94</v>
      </c>
      <c r="J14" s="101" t="s">
        <v>95</v>
      </c>
      <c r="K14" s="102" t="s">
        <v>96</v>
      </c>
      <c r="L14" s="52"/>
      <c r="M14" s="52"/>
      <c r="N14" s="97" t="s">
        <v>106</v>
      </c>
      <c r="O14" s="103" t="s">
        <v>107</v>
      </c>
      <c r="P14" s="103" t="s">
        <v>108</v>
      </c>
      <c r="Q14" s="104" t="s">
        <v>109</v>
      </c>
      <c r="R14" s="23"/>
    </row>
    <row r="15" spans="1:18" ht="34.5" customHeight="1" x14ac:dyDescent="0.3">
      <c r="A15" s="20"/>
      <c r="B15" s="105" t="s">
        <v>98</v>
      </c>
      <c r="C15" s="106">
        <v>1427</v>
      </c>
      <c r="D15" s="107">
        <v>7459</v>
      </c>
      <c r="E15" s="108">
        <v>189</v>
      </c>
      <c r="G15" s="105" t="s">
        <v>98</v>
      </c>
      <c r="H15" s="109">
        <v>30</v>
      </c>
      <c r="I15" s="107">
        <v>327</v>
      </c>
      <c r="J15" s="107">
        <v>4049</v>
      </c>
      <c r="K15" s="110">
        <v>4669</v>
      </c>
      <c r="L15" s="111"/>
      <c r="M15" s="105" t="s">
        <v>98</v>
      </c>
      <c r="N15" s="112">
        <v>3664</v>
      </c>
      <c r="O15" s="112">
        <v>2736</v>
      </c>
      <c r="P15" s="112">
        <v>669</v>
      </c>
      <c r="Q15" s="108">
        <v>2006</v>
      </c>
      <c r="R15" s="23"/>
    </row>
    <row r="16" spans="1:18" ht="34.5" customHeight="1" thickBot="1" x14ac:dyDescent="0.35">
      <c r="A16" s="20"/>
      <c r="B16" s="113" t="s">
        <v>110</v>
      </c>
      <c r="C16" s="114">
        <v>607</v>
      </c>
      <c r="D16" s="115">
        <v>836</v>
      </c>
      <c r="E16" s="116">
        <v>182</v>
      </c>
      <c r="G16" s="113" t="s">
        <v>110</v>
      </c>
      <c r="H16" s="114">
        <v>18</v>
      </c>
      <c r="I16" s="115">
        <v>81</v>
      </c>
      <c r="J16" s="115">
        <v>697</v>
      </c>
      <c r="K16" s="116">
        <v>829</v>
      </c>
      <c r="L16" s="111"/>
      <c r="M16" s="113" t="s">
        <v>110</v>
      </c>
      <c r="N16" s="115">
        <v>1456</v>
      </c>
      <c r="O16" s="115">
        <v>155</v>
      </c>
      <c r="P16" s="115">
        <v>8</v>
      </c>
      <c r="Q16" s="116">
        <v>6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DC7AF024-A144-4B81-9923-F547611ED5B9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C9951-7581-4EE1-A833-840BF963E4F2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111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112</v>
      </c>
      <c r="C14" s="101" t="s">
        <v>113</v>
      </c>
      <c r="D14" s="101" t="s">
        <v>114</v>
      </c>
      <c r="E14" s="101" t="s">
        <v>115</v>
      </c>
      <c r="F14" s="101" t="s">
        <v>116</v>
      </c>
      <c r="G14" s="102" t="s">
        <v>117</v>
      </c>
      <c r="H14" s="111"/>
      <c r="I14" s="23"/>
    </row>
    <row r="15" spans="1:9" ht="32.25" customHeight="1" thickBot="1" x14ac:dyDescent="0.35">
      <c r="A15" s="20"/>
      <c r="B15" s="117">
        <v>30499</v>
      </c>
      <c r="C15" s="115">
        <v>3719</v>
      </c>
      <c r="D15" s="115">
        <v>10977</v>
      </c>
      <c r="E15" s="115">
        <v>27</v>
      </c>
      <c r="F15" s="115">
        <v>237</v>
      </c>
      <c r="G15" s="116">
        <v>871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118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119</v>
      </c>
      <c r="C20" s="101" t="s">
        <v>120</v>
      </c>
      <c r="D20" s="102" t="s">
        <v>121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21554</v>
      </c>
      <c r="C21" s="115">
        <v>15861</v>
      </c>
      <c r="D21" s="116">
        <v>37415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96255393-2330-4580-899B-BEBB824D5AA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0620F-A6DD-4070-B7B9-50D2ECC73222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122</v>
      </c>
      <c r="I12" s="23"/>
    </row>
    <row r="13" spans="1:9" ht="18.75" customHeight="1" x14ac:dyDescent="0.3">
      <c r="A13" s="20"/>
      <c r="B13" s="119" t="s">
        <v>123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124</v>
      </c>
      <c r="D15" s="101" t="s">
        <v>125</v>
      </c>
      <c r="E15" s="101" t="s">
        <v>126</v>
      </c>
      <c r="F15" s="101" t="s">
        <v>127</v>
      </c>
      <c r="G15" s="120" t="s">
        <v>128</v>
      </c>
      <c r="H15" s="102" t="s">
        <v>97</v>
      </c>
      <c r="I15" s="23"/>
    </row>
    <row r="16" spans="1:9" ht="33.75" customHeight="1" x14ac:dyDescent="0.3">
      <c r="A16" s="20"/>
      <c r="B16" s="121" t="s">
        <v>129</v>
      </c>
      <c r="C16" s="122">
        <v>17</v>
      </c>
      <c r="D16" s="122">
        <v>0</v>
      </c>
      <c r="E16" s="122">
        <v>25</v>
      </c>
      <c r="F16" s="122">
        <v>14</v>
      </c>
      <c r="G16" s="123">
        <v>0</v>
      </c>
      <c r="H16" s="124">
        <v>56</v>
      </c>
      <c r="I16" s="23"/>
    </row>
    <row r="17" spans="1:9" ht="32.25" customHeight="1" thickBot="1" x14ac:dyDescent="0.35">
      <c r="A17" s="20"/>
      <c r="B17" s="125" t="s">
        <v>130</v>
      </c>
      <c r="C17" s="115">
        <v>17</v>
      </c>
      <c r="D17" s="115">
        <v>0</v>
      </c>
      <c r="E17" s="115">
        <v>29</v>
      </c>
      <c r="F17" s="115">
        <v>14</v>
      </c>
      <c r="G17" s="126">
        <v>0</v>
      </c>
      <c r="H17" s="116">
        <v>60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131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124</v>
      </c>
      <c r="D21" s="101" t="s">
        <v>132</v>
      </c>
      <c r="E21" s="101" t="s">
        <v>133</v>
      </c>
      <c r="F21" s="101" t="s">
        <v>134</v>
      </c>
      <c r="G21" s="120" t="s">
        <v>135</v>
      </c>
      <c r="H21" s="102" t="s">
        <v>97</v>
      </c>
      <c r="I21" s="23"/>
    </row>
    <row r="22" spans="1:9" ht="33.75" customHeight="1" x14ac:dyDescent="0.3">
      <c r="A22" s="20"/>
      <c r="B22" s="121" t="s">
        <v>129</v>
      </c>
      <c r="C22" s="122">
        <v>252</v>
      </c>
      <c r="D22" s="122">
        <v>0</v>
      </c>
      <c r="E22" s="122">
        <v>1058</v>
      </c>
      <c r="F22" s="122">
        <v>147</v>
      </c>
      <c r="G22" s="123">
        <v>0</v>
      </c>
      <c r="H22" s="124">
        <v>1457</v>
      </c>
      <c r="I22" s="23"/>
    </row>
    <row r="23" spans="1:9" ht="32.25" customHeight="1" thickBot="1" x14ac:dyDescent="0.35">
      <c r="A23" s="20"/>
      <c r="B23" s="125" t="s">
        <v>130</v>
      </c>
      <c r="C23" s="115">
        <v>254</v>
      </c>
      <c r="D23" s="115">
        <v>0</v>
      </c>
      <c r="E23" s="115">
        <v>1257</v>
      </c>
      <c r="F23" s="115">
        <v>147</v>
      </c>
      <c r="G23" s="126">
        <v>0</v>
      </c>
      <c r="H23" s="116">
        <v>1658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01509171-56DA-4871-91C0-5CA9B4BD00B5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60F64-1EB6-44FF-AC6B-A8BA29F605BD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136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97</v>
      </c>
      <c r="C14" s="101" t="s">
        <v>12</v>
      </c>
      <c r="D14" s="101" t="s">
        <v>137</v>
      </c>
      <c r="E14" s="101" t="s">
        <v>138</v>
      </c>
      <c r="F14" s="101" t="s">
        <v>139</v>
      </c>
      <c r="G14" s="102" t="s">
        <v>140</v>
      </c>
      <c r="H14" s="23"/>
    </row>
    <row r="15" spans="1:8" ht="33" customHeight="1" thickBot="1" x14ac:dyDescent="0.35">
      <c r="A15" s="20"/>
      <c r="B15" s="117">
        <v>30</v>
      </c>
      <c r="C15" s="115">
        <v>21</v>
      </c>
      <c r="D15" s="115">
        <v>0</v>
      </c>
      <c r="E15" s="115">
        <v>9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141</v>
      </c>
      <c r="G17" s="128">
        <v>-3.2258064516129031E-2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142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143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144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145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BE346247-0E48-4640-AA18-2B8C103FE989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52104-A1D6-404C-B7EC-D868241F9633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146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147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148</v>
      </c>
      <c r="C15" s="132" t="s">
        <v>149</v>
      </c>
      <c r="D15" s="132" t="s">
        <v>150</v>
      </c>
      <c r="E15" s="132" t="s">
        <v>151</v>
      </c>
      <c r="F15" s="132" t="s">
        <v>152</v>
      </c>
      <c r="G15" s="132" t="s">
        <v>153</v>
      </c>
      <c r="H15" s="132" t="s">
        <v>154</v>
      </c>
      <c r="I15" s="132" t="s">
        <v>155</v>
      </c>
      <c r="J15" s="132" t="s">
        <v>156</v>
      </c>
      <c r="K15" s="133" t="s">
        <v>157</v>
      </c>
      <c r="L15" s="134"/>
    </row>
    <row r="16" spans="1:12" ht="32.25" customHeight="1" thickBot="1" x14ac:dyDescent="0.35">
      <c r="A16" s="20"/>
      <c r="B16" s="135">
        <v>23017.219790000003</v>
      </c>
      <c r="C16" s="136">
        <v>500.11901999999998</v>
      </c>
      <c r="D16" s="136">
        <v>8705.2381099999984</v>
      </c>
      <c r="E16" s="136">
        <v>24373.639340000002</v>
      </c>
      <c r="F16" s="136">
        <v>347.58483999999999</v>
      </c>
      <c r="G16" s="136">
        <v>144.05513999999999</v>
      </c>
      <c r="H16" s="136">
        <v>1285.6659500000001</v>
      </c>
      <c r="I16" s="136">
        <v>148.66</v>
      </c>
      <c r="J16" s="136">
        <v>8826.4</v>
      </c>
      <c r="K16" s="137">
        <v>67348.582190000016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158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159</v>
      </c>
      <c r="C19" s="132" t="s">
        <v>160</v>
      </c>
      <c r="D19" s="132" t="s">
        <v>161</v>
      </c>
      <c r="E19" s="132" t="s">
        <v>162</v>
      </c>
      <c r="F19" s="132" t="s">
        <v>163</v>
      </c>
      <c r="G19" s="132" t="s">
        <v>154</v>
      </c>
      <c r="H19" s="132" t="s">
        <v>155</v>
      </c>
      <c r="I19" s="132" t="s">
        <v>156</v>
      </c>
      <c r="J19" s="132" t="s">
        <v>164</v>
      </c>
      <c r="L19" s="23"/>
    </row>
    <row r="20" spans="1:12" ht="32.25" customHeight="1" thickBot="1" x14ac:dyDescent="0.35">
      <c r="A20" s="20"/>
      <c r="B20" s="135">
        <v>27791.459199999998</v>
      </c>
      <c r="C20" s="136">
        <v>18114.992590000002</v>
      </c>
      <c r="D20" s="136">
        <v>351.26058</v>
      </c>
      <c r="E20" s="136">
        <v>3806.7116300000002</v>
      </c>
      <c r="F20" s="136">
        <v>14493.39394</v>
      </c>
      <c r="G20" s="136">
        <v>217.14487</v>
      </c>
      <c r="H20" s="136">
        <v>148.66</v>
      </c>
      <c r="I20" s="136">
        <v>1911.52116</v>
      </c>
      <c r="J20" s="137">
        <v>66960.143970000005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165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166</v>
      </c>
      <c r="C23" s="103" t="s">
        <v>167</v>
      </c>
      <c r="D23" s="103" t="s">
        <v>168</v>
      </c>
      <c r="E23" s="103" t="s">
        <v>169</v>
      </c>
      <c r="F23" s="103" t="s">
        <v>170</v>
      </c>
      <c r="G23" s="103" t="s">
        <v>171</v>
      </c>
      <c r="H23" s="104" t="s">
        <v>164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19611.258199999997</v>
      </c>
      <c r="C24" s="136">
        <v>7883.2006300000003</v>
      </c>
      <c r="D24" s="136">
        <v>11678.751130000001</v>
      </c>
      <c r="E24" s="136">
        <v>9744.4452199999996</v>
      </c>
      <c r="F24" s="136">
        <v>15861.707050000001</v>
      </c>
      <c r="G24" s="136">
        <v>2180.7817400000004</v>
      </c>
      <c r="H24" s="137">
        <v>66960.143970000005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38BBEF39-8961-4872-ADC0-F407CC654F6F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B127F-5B5E-4B90-8457-CE2BD6A55240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172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173</v>
      </c>
      <c r="C14" s="147"/>
      <c r="D14" s="147"/>
      <c r="E14" s="147"/>
      <c r="F14" s="148"/>
      <c r="I14" s="146" t="s">
        <v>174</v>
      </c>
      <c r="J14" s="148"/>
      <c r="K14" s="23"/>
    </row>
    <row r="15" spans="1:11" ht="51" customHeight="1" x14ac:dyDescent="0.3">
      <c r="A15" s="20"/>
      <c r="B15" s="100" t="s">
        <v>175</v>
      </c>
      <c r="C15" s="149">
        <v>52560</v>
      </c>
      <c r="E15" s="150" t="s">
        <v>176</v>
      </c>
      <c r="F15" s="151">
        <v>27037</v>
      </c>
      <c r="G15" s="20"/>
      <c r="I15" s="100" t="s">
        <v>177</v>
      </c>
      <c r="J15" s="149">
        <v>47441</v>
      </c>
      <c r="K15" s="23"/>
    </row>
    <row r="16" spans="1:11" ht="51" customHeight="1" x14ac:dyDescent="0.3">
      <c r="A16" s="20"/>
      <c r="B16" s="150" t="s">
        <v>178</v>
      </c>
      <c r="C16" s="152">
        <v>2180664.6742599998</v>
      </c>
      <c r="E16" s="150" t="s">
        <v>179</v>
      </c>
      <c r="F16" s="153">
        <v>1060.3095999999998</v>
      </c>
      <c r="G16" s="20"/>
      <c r="I16" s="150" t="s">
        <v>180</v>
      </c>
      <c r="J16" s="152">
        <v>79295.7</v>
      </c>
      <c r="K16" s="23"/>
    </row>
    <row r="17" spans="1:13" ht="51" customHeight="1" thickBot="1" x14ac:dyDescent="0.35">
      <c r="A17" s="20"/>
      <c r="B17" s="150" t="s">
        <v>181</v>
      </c>
      <c r="C17" s="152">
        <v>1131267.59595</v>
      </c>
      <c r="E17" s="150" t="s">
        <v>182</v>
      </c>
      <c r="F17" s="153">
        <v>284.91430000000003</v>
      </c>
      <c r="G17" s="20"/>
      <c r="I17" s="154" t="s">
        <v>183</v>
      </c>
      <c r="J17" s="155">
        <v>148331.70000000001</v>
      </c>
      <c r="K17" s="23"/>
    </row>
    <row r="18" spans="1:13" ht="51" customHeight="1" thickBot="1" x14ac:dyDescent="0.35">
      <c r="A18" s="20"/>
      <c r="B18" s="154" t="s">
        <v>184</v>
      </c>
      <c r="C18" s="156">
        <v>1049397.0782999999</v>
      </c>
      <c r="D18" s="157"/>
      <c r="E18" s="154" t="s">
        <v>185</v>
      </c>
      <c r="F18" s="158">
        <v>775.39530000000002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2C8D1BBC-27B5-4D06-A4B9-26B576E81AA1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B6DDF-8395-438E-B0B1-93A17B6A3B56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186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187</v>
      </c>
      <c r="E15" s="53">
        <v>31048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188</v>
      </c>
      <c r="E17" s="53">
        <v>2307.6801610409689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14705.892456196858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189</v>
      </c>
      <c r="D21" s="80"/>
      <c r="E21" s="159">
        <v>0.81009762698402921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38CB7312-726B-4E69-BF9E-9BD6909A363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2025-06-02T10:13:11Z</dcterms:modified>
</cp:coreProperties>
</file>